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ъявления и протокола ПП 1729\2019 - сайт\Протокола\"/>
    </mc:Choice>
  </mc:AlternateContent>
  <bookViews>
    <workbookView xWindow="0" yWindow="0" windowWidth="23040" windowHeight="8832"/>
  </bookViews>
  <sheets>
    <sheet name="Протокол итогов от 24 мая 2019г" sheetId="1" r:id="rId1"/>
  </sheets>
  <definedNames>
    <definedName name="_xlnm._FilterDatabase" localSheetId="0" hidden="1">'Протокол итогов от 24 мая 2019г'!$A$5:$J$19</definedName>
    <definedName name="_xlnm.Print_Area" localSheetId="0">'Протокол итогов от 24 мая 2019г'!$A$1:$J$27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I20" i="1" s="1"/>
  <c r="G8" i="1"/>
  <c r="G20" i="1" s="1"/>
</calcChain>
</file>

<file path=xl/sharedStrings.xml><?xml version="1.0" encoding="utf-8"?>
<sst xmlns="http://schemas.openxmlformats.org/spreadsheetml/2006/main" count="71" uniqueCount="50">
  <si>
    <t>Протокол №11</t>
  </si>
  <si>
    <t xml:space="preserve"> об итогах 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 способом «Запроса ценовых предложений», согласно Постановления Правительства Республики Казахстан от 30 октября 2009 года № 1729 </t>
  </si>
  <si>
    <t>1. Краткое описание и цена, закупаемых товаров:</t>
  </si>
  <si>
    <t>№</t>
  </si>
  <si>
    <t>Торговое наименование</t>
  </si>
  <si>
    <t>Техническая спецификация</t>
  </si>
  <si>
    <t>Ед.изм</t>
  </si>
  <si>
    <t>Городская поликлиника №8</t>
  </si>
  <si>
    <t>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</si>
  <si>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</si>
  <si>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</si>
  <si>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</si>
  <si>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</si>
  <si>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ТОО АИМ Плюс</t>
  </si>
  <si>
    <t xml:space="preserve">Изотонический разбавитель </t>
  </si>
  <si>
    <t>V-Reagent. Dil. Diluent-10 литров</t>
  </si>
  <si>
    <t>канистра</t>
  </si>
  <si>
    <t xml:space="preserve">Лизирующий реагент </t>
  </si>
  <si>
    <t>V-Reagent Lyse -1 литр</t>
  </si>
  <si>
    <t>бутылка</t>
  </si>
  <si>
    <t>Системный раствор</t>
  </si>
  <si>
    <t>V-Reagent Sol.-5 литров</t>
  </si>
  <si>
    <t>Очищающий раствор</t>
  </si>
  <si>
    <t>V-Reagent Clean.- 4мл</t>
  </si>
  <si>
    <t>флакон</t>
  </si>
  <si>
    <t>Реагент "Контрольная кровь"</t>
  </si>
  <si>
    <t>V Control (Low 2,5 ml. Normal-2,5ml. Hight 2,5 ml) В наборе 3 штуки.</t>
  </si>
  <si>
    <t>набор</t>
  </si>
  <si>
    <t>Пробирка вакуумная "ЭДТА"</t>
  </si>
  <si>
    <t>"ЭДТА" 2 мл, с антикоагулянтом</t>
  </si>
  <si>
    <t>штука</t>
  </si>
  <si>
    <t>Пробирка "Центрифужная"</t>
  </si>
  <si>
    <t>Центрифужная, градуированная, №100 шт.</t>
  </si>
  <si>
    <t>Игла</t>
  </si>
  <si>
    <t>Одноразовая, стерильная</t>
  </si>
  <si>
    <t xml:space="preserve">Штатив </t>
  </si>
  <si>
    <t>Панченкова, к СОЭ-метру</t>
  </si>
  <si>
    <t>Капилляр Панченкова</t>
  </si>
  <si>
    <t>Тест полоски "Aution Sticks 10 EA"</t>
  </si>
  <si>
    <t>Aution Sticks 10 EA, 100 полосок/уп.</t>
  </si>
  <si>
    <t>упаковка</t>
  </si>
  <si>
    <t>Тест полоски "Aution Check Plus"</t>
  </si>
  <si>
    <t>Aution Check Plus, 100 полосок/уп.</t>
  </si>
  <si>
    <t>ИТОГО</t>
  </si>
  <si>
    <r>
      <t>2. Дата и время представления ценового предложения:</t>
    </r>
    <r>
      <rPr>
        <sz val="10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1) ТОО АИМ Плюс, 21 мая 2019г., в 11ч: 35мин.</t>
    </r>
  </si>
  <si>
    <r>
      <t xml:space="preserve">3. Наименование и местонахождение потенциального поставщика, с которым предполагается заключить договор закупа и цена договора:- </t>
    </r>
    <r>
      <rPr>
        <sz val="10"/>
        <color theme="1"/>
        <rFont val="Times New Roman"/>
        <family val="1"/>
        <charset val="204"/>
      </rPr>
      <t>ТОО АИМ Плю, город Каскелен, улица Байгазиева, дом 7, сумма 8978640,00 тенге (Восемь миллионов девятьсот семьдесят восемь тысяч шестьсот сорок тенге 00 тиын).</t>
    </r>
  </si>
  <si>
    <r>
      <rPr>
        <b/>
        <sz val="10"/>
        <color theme="1"/>
        <rFont val="Times New Roman"/>
        <family val="1"/>
        <charset val="204"/>
      </rPr>
      <t>4. Наименование потенциальных поставщиков, присутствовавших при процедуре вскрытия конвертов с ценовыми предложениями:</t>
    </r>
    <r>
      <rPr>
        <sz val="10"/>
        <color theme="1"/>
        <rFont val="Times New Roman"/>
        <family val="1"/>
        <charset val="204"/>
      </rPr>
      <t xml:space="preserve"> - при вскрытии конвертов с ценовыми преложениями потенциальные поставщики не присутствовали.</t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</si>
  <si>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.       В соответствии с "Правилами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страхования" утвержденного Постановлением Правительства Республики Казахстан от 30 октября 2009 года № 1729 (далее – Правила), комиссия по результатам рассмотрения тендерной документации потенциального поставщика, путем открытого голосования, </t>
    </r>
    <r>
      <rPr>
        <b/>
        <sz val="10"/>
        <color theme="1"/>
        <rFont val="Times New Roman"/>
        <family val="1"/>
        <charset val="204"/>
      </rPr>
      <t xml:space="preserve">РЕШИЛА: </t>
    </r>
  </si>
  <si>
    <r>
      <t xml:space="preserve">5.1. Признать потенциального поставщика ТОО "АИМ Плюс" </t>
    </r>
    <r>
      <rPr>
        <u/>
        <sz val="10"/>
        <color theme="1"/>
        <rFont val="Times New Roman"/>
        <family val="1"/>
        <charset val="204"/>
      </rPr>
      <t>победителем закупа</t>
    </r>
    <r>
      <rPr>
        <sz val="10"/>
        <color theme="1"/>
        <rFont val="Times New Roman"/>
        <family val="1"/>
        <charset val="204"/>
      </rPr>
      <t>, в соответсвии с пунктом 112 Главы 10 Правил, когда в закупе способом запроса ценовых предложений принимает участие один потенциальный поставщик, ценовое предложение и документы которого представлены в соответствии с пунктом 113 Правил.</t>
    </r>
  </si>
  <si>
    <r>
      <t xml:space="preserve">5.2. </t>
    </r>
    <r>
      <rPr>
        <u/>
        <sz val="10"/>
        <color theme="1"/>
        <rFont val="Times New Roman"/>
        <family val="1"/>
        <charset val="204"/>
      </rPr>
      <t>Заключить договор с потенциальным  поставщиком ТОО "АИМ Плюс",</t>
    </r>
    <r>
      <rPr>
        <sz val="10"/>
        <color theme="1"/>
        <rFont val="Times New Roman"/>
        <family val="1"/>
        <charset val="204"/>
      </rPr>
      <t xml:space="preserve"> расположенного по адресу Республика Казахстан, город Каскелен, улица Байгазиева, дом 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</si>
</sst>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right" wrapText="1"/>
    </xf>
    <xf numFmtId="4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center" wrapText="1"/>
    </xf>
    <xf numFmtId="0" fontId="8" fillId="0" borderId="0" xfId="0" applyFont="1" applyFill="1" applyAlignment="1"/>
    <xf numFmtId="0" fontId="10" fillId="0" borderId="2" xfId="0" applyFont="1" applyFill="1" applyBorder="1" applyAlignment="1">
      <alignment horizontal="center" wrapText="1"/>
    </xf>
    <xf numFmtId="0" fontId="13" fillId="0" borderId="0" xfId="0" applyFont="1" applyFill="1" applyAlignment="1"/>
    <xf numFmtId="0" fontId="1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right" wrapText="1"/>
    </xf>
    <xf numFmtId="4" fontId="11" fillId="2" borderId="2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4" fontId="8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tabSelected="1" topLeftCell="A22" zoomScale="130" zoomScaleNormal="130" zoomScaleSheetLayoutView="40" workbookViewId="0">
      <selection activeCell="A26" sqref="A26:J26"/>
    </sheetView>
  </sheetViews>
  <sheetFormatPr defaultColWidth="9.109375" defaultRowHeight="13.2" x14ac:dyDescent="0.25"/>
  <cols>
    <col min="1" max="1" width="3" style="2" customWidth="1"/>
    <col min="2" max="2" width="26.6640625" style="2" customWidth="1"/>
    <col min="3" max="3" width="26.77734375" style="42" customWidth="1"/>
    <col min="4" max="4" width="8.44140625" style="11" customWidth="1"/>
    <col min="5" max="5" width="9" style="2" bestFit="1" customWidth="1"/>
    <col min="6" max="6" width="12.21875" style="2" customWidth="1"/>
    <col min="7" max="7" width="10.33203125" style="2" bestFit="1" customWidth="1"/>
    <col min="8" max="8" width="10.88671875" style="2" customWidth="1"/>
    <col min="9" max="9" width="11.33203125" style="43" customWidth="1"/>
    <col min="10" max="10" width="10.88671875" style="43" customWidth="1"/>
    <col min="11" max="16384" width="9.109375" style="2"/>
  </cols>
  <sheetData>
    <row r="1" spans="1:10" ht="18.6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9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15.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7" customFormat="1" ht="28.2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11" customFormat="1" ht="19.8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9"/>
      <c r="G5" s="9"/>
      <c r="H5" s="10" t="s">
        <v>8</v>
      </c>
      <c r="I5" s="10"/>
      <c r="J5" s="10" t="s">
        <v>9</v>
      </c>
    </row>
    <row r="6" spans="1:10" s="11" customFormat="1" ht="10.199999999999999" x14ac:dyDescent="0.2">
      <c r="A6" s="8"/>
      <c r="B6" s="8"/>
      <c r="C6" s="8"/>
      <c r="D6" s="9"/>
      <c r="E6" s="10" t="s">
        <v>10</v>
      </c>
      <c r="F6" s="10" t="s">
        <v>11</v>
      </c>
      <c r="G6" s="10" t="s">
        <v>12</v>
      </c>
      <c r="H6" s="10" t="s">
        <v>13</v>
      </c>
      <c r="I6" s="10"/>
      <c r="J6" s="10"/>
    </row>
    <row r="7" spans="1:10" s="11" customFormat="1" ht="20.399999999999999" x14ac:dyDescent="0.2">
      <c r="A7" s="8"/>
      <c r="B7" s="8"/>
      <c r="C7" s="8"/>
      <c r="D7" s="9"/>
      <c r="E7" s="10"/>
      <c r="F7" s="10"/>
      <c r="G7" s="10"/>
      <c r="H7" s="12" t="s">
        <v>11</v>
      </c>
      <c r="I7" s="12" t="s">
        <v>12</v>
      </c>
      <c r="J7" s="10"/>
    </row>
    <row r="8" spans="1:10" s="23" customFormat="1" ht="15" customHeight="1" x14ac:dyDescent="0.25">
      <c r="A8" s="13">
        <v>1</v>
      </c>
      <c r="B8" s="14" t="s">
        <v>14</v>
      </c>
      <c r="C8" s="15" t="s">
        <v>15</v>
      </c>
      <c r="D8" s="16" t="s">
        <v>16</v>
      </c>
      <c r="E8" s="17">
        <v>22</v>
      </c>
      <c r="F8" s="18">
        <v>32000</v>
      </c>
      <c r="G8" s="19">
        <f t="shared" ref="G8:G19" si="0">E8*F8</f>
        <v>704000</v>
      </c>
      <c r="H8" s="20">
        <v>31900</v>
      </c>
      <c r="I8" s="21">
        <f>E8*H8</f>
        <v>701800</v>
      </c>
      <c r="J8" s="22" t="s">
        <v>13</v>
      </c>
    </row>
    <row r="9" spans="1:10" s="23" customFormat="1" ht="15" customHeight="1" x14ac:dyDescent="0.25">
      <c r="A9" s="13">
        <v>2</v>
      </c>
      <c r="B9" s="14" t="s">
        <v>17</v>
      </c>
      <c r="C9" s="15" t="s">
        <v>18</v>
      </c>
      <c r="D9" s="16" t="s">
        <v>19</v>
      </c>
      <c r="E9" s="17">
        <v>29</v>
      </c>
      <c r="F9" s="18">
        <v>31500</v>
      </c>
      <c r="G9" s="19">
        <f t="shared" si="0"/>
        <v>913500</v>
      </c>
      <c r="H9" s="20">
        <v>31460</v>
      </c>
      <c r="I9" s="21">
        <f t="shared" ref="I9:I10" si="1">E9*H9</f>
        <v>912340</v>
      </c>
      <c r="J9" s="22" t="s">
        <v>13</v>
      </c>
    </row>
    <row r="10" spans="1:10" s="23" customFormat="1" ht="15" customHeight="1" x14ac:dyDescent="0.25">
      <c r="A10" s="13">
        <v>3</v>
      </c>
      <c r="B10" s="14" t="s">
        <v>20</v>
      </c>
      <c r="C10" s="15" t="s">
        <v>21</v>
      </c>
      <c r="D10" s="16" t="s">
        <v>16</v>
      </c>
      <c r="E10" s="17">
        <v>15</v>
      </c>
      <c r="F10" s="18">
        <v>44100</v>
      </c>
      <c r="G10" s="19">
        <f t="shared" si="0"/>
        <v>661500</v>
      </c>
      <c r="H10" s="20">
        <v>44000</v>
      </c>
      <c r="I10" s="21">
        <f t="shared" si="1"/>
        <v>660000</v>
      </c>
      <c r="J10" s="22" t="s">
        <v>13</v>
      </c>
    </row>
    <row r="11" spans="1:10" s="23" customFormat="1" ht="15" customHeight="1" x14ac:dyDescent="0.25">
      <c r="A11" s="13">
        <v>4</v>
      </c>
      <c r="B11" s="14" t="s">
        <v>22</v>
      </c>
      <c r="C11" s="15" t="s">
        <v>23</v>
      </c>
      <c r="D11" s="16" t="s">
        <v>24</v>
      </c>
      <c r="E11" s="17">
        <v>2</v>
      </c>
      <c r="F11" s="18">
        <v>28000</v>
      </c>
      <c r="G11" s="19">
        <f t="shared" si="0"/>
        <v>56000</v>
      </c>
      <c r="H11" s="20">
        <v>27000</v>
      </c>
      <c r="I11" s="19">
        <f>H11*E11</f>
        <v>54000</v>
      </c>
      <c r="J11" s="22" t="s">
        <v>13</v>
      </c>
    </row>
    <row r="12" spans="1:10" s="23" customFormat="1" ht="21" customHeight="1" x14ac:dyDescent="0.25">
      <c r="A12" s="13">
        <v>5</v>
      </c>
      <c r="B12" s="14" t="s">
        <v>25</v>
      </c>
      <c r="C12" s="15" t="s">
        <v>26</v>
      </c>
      <c r="D12" s="16" t="s">
        <v>27</v>
      </c>
      <c r="E12" s="17">
        <v>4</v>
      </c>
      <c r="F12" s="18">
        <v>128000</v>
      </c>
      <c r="G12" s="19">
        <f t="shared" si="0"/>
        <v>512000</v>
      </c>
      <c r="H12" s="20">
        <v>127600</v>
      </c>
      <c r="I12" s="19">
        <f>H12*E12</f>
        <v>510400</v>
      </c>
      <c r="J12" s="22" t="s">
        <v>13</v>
      </c>
    </row>
    <row r="13" spans="1:10" s="23" customFormat="1" ht="15" customHeight="1" x14ac:dyDescent="0.25">
      <c r="A13" s="24">
        <v>6</v>
      </c>
      <c r="B13" s="14" t="s">
        <v>28</v>
      </c>
      <c r="C13" s="15" t="s">
        <v>29</v>
      </c>
      <c r="D13" s="16" t="s">
        <v>30</v>
      </c>
      <c r="E13" s="17">
        <v>23000</v>
      </c>
      <c r="F13" s="18">
        <v>78</v>
      </c>
      <c r="G13" s="19">
        <f t="shared" si="0"/>
        <v>1794000</v>
      </c>
      <c r="H13" s="20">
        <v>77</v>
      </c>
      <c r="I13" s="19">
        <f>H13*E13</f>
        <v>1771000</v>
      </c>
      <c r="J13" s="22" t="s">
        <v>13</v>
      </c>
    </row>
    <row r="14" spans="1:10" s="23" customFormat="1" ht="15" customHeight="1" x14ac:dyDescent="0.25">
      <c r="A14" s="24">
        <v>7</v>
      </c>
      <c r="B14" s="14" t="s">
        <v>31</v>
      </c>
      <c r="C14" s="15" t="s">
        <v>32</v>
      </c>
      <c r="D14" s="16" t="s">
        <v>30</v>
      </c>
      <c r="E14" s="17">
        <v>1500</v>
      </c>
      <c r="F14" s="18">
        <v>96</v>
      </c>
      <c r="G14" s="19">
        <f t="shared" si="0"/>
        <v>144000</v>
      </c>
      <c r="H14" s="20">
        <v>95</v>
      </c>
      <c r="I14" s="19">
        <f>H14*E14</f>
        <v>142500</v>
      </c>
      <c r="J14" s="22" t="s">
        <v>13</v>
      </c>
    </row>
    <row r="15" spans="1:10" s="23" customFormat="1" ht="15" customHeight="1" x14ac:dyDescent="0.25">
      <c r="A15" s="13">
        <v>8</v>
      </c>
      <c r="B15" s="14" t="s">
        <v>33</v>
      </c>
      <c r="C15" s="15" t="s">
        <v>34</v>
      </c>
      <c r="D15" s="16" t="s">
        <v>30</v>
      </c>
      <c r="E15" s="17">
        <v>15000</v>
      </c>
      <c r="F15" s="18">
        <v>38</v>
      </c>
      <c r="G15" s="19">
        <f t="shared" si="0"/>
        <v>570000</v>
      </c>
      <c r="H15" s="20">
        <v>37</v>
      </c>
      <c r="I15" s="19">
        <f>E15*H15</f>
        <v>555000</v>
      </c>
      <c r="J15" s="22" t="s">
        <v>13</v>
      </c>
    </row>
    <row r="16" spans="1:10" s="23" customFormat="1" ht="15" customHeight="1" x14ac:dyDescent="0.25">
      <c r="A16" s="13">
        <v>9</v>
      </c>
      <c r="B16" s="14" t="s">
        <v>35</v>
      </c>
      <c r="C16" s="15" t="s">
        <v>36</v>
      </c>
      <c r="D16" s="16" t="s">
        <v>30</v>
      </c>
      <c r="E16" s="17">
        <v>10</v>
      </c>
      <c r="F16" s="18">
        <v>2200</v>
      </c>
      <c r="G16" s="19">
        <f t="shared" si="0"/>
        <v>22000</v>
      </c>
      <c r="H16" s="20">
        <v>2100</v>
      </c>
      <c r="I16" s="21">
        <f>H16*E16</f>
        <v>21000</v>
      </c>
      <c r="J16" s="22" t="s">
        <v>13</v>
      </c>
    </row>
    <row r="17" spans="1:10" s="25" customFormat="1" ht="15" customHeight="1" x14ac:dyDescent="0.25">
      <c r="A17" s="24">
        <v>10</v>
      </c>
      <c r="B17" s="14" t="s">
        <v>37</v>
      </c>
      <c r="C17" s="15" t="s">
        <v>37</v>
      </c>
      <c r="D17" s="16" t="s">
        <v>30</v>
      </c>
      <c r="E17" s="17">
        <v>5000</v>
      </c>
      <c r="F17" s="18">
        <v>136</v>
      </c>
      <c r="G17" s="19">
        <f t="shared" si="0"/>
        <v>680000</v>
      </c>
      <c r="H17" s="20">
        <v>135</v>
      </c>
      <c r="I17" s="19">
        <f>H17*E17</f>
        <v>675000</v>
      </c>
      <c r="J17" s="22" t="s">
        <v>13</v>
      </c>
    </row>
    <row r="18" spans="1:10" s="23" customFormat="1" ht="22.8" customHeight="1" x14ac:dyDescent="0.25">
      <c r="A18" s="13">
        <v>11</v>
      </c>
      <c r="B18" s="14" t="s">
        <v>38</v>
      </c>
      <c r="C18" s="15" t="s">
        <v>39</v>
      </c>
      <c r="D18" s="16" t="s">
        <v>40</v>
      </c>
      <c r="E18" s="17">
        <v>250</v>
      </c>
      <c r="F18" s="18">
        <v>11100</v>
      </c>
      <c r="G18" s="19">
        <f t="shared" si="0"/>
        <v>2775000</v>
      </c>
      <c r="H18" s="20">
        <v>11050</v>
      </c>
      <c r="I18" s="21">
        <f>H18*E18</f>
        <v>2762500</v>
      </c>
      <c r="J18" s="22" t="s">
        <v>13</v>
      </c>
    </row>
    <row r="19" spans="1:10" s="23" customFormat="1" ht="15" customHeight="1" x14ac:dyDescent="0.25">
      <c r="A19" s="24">
        <v>12</v>
      </c>
      <c r="B19" s="14" t="s">
        <v>41</v>
      </c>
      <c r="C19" s="15" t="s">
        <v>42</v>
      </c>
      <c r="D19" s="16" t="s">
        <v>40</v>
      </c>
      <c r="E19" s="17">
        <v>2</v>
      </c>
      <c r="F19" s="18">
        <v>106600</v>
      </c>
      <c r="G19" s="19">
        <f t="shared" si="0"/>
        <v>213200</v>
      </c>
      <c r="H19" s="20">
        <v>106550</v>
      </c>
      <c r="I19" s="19">
        <f>H19*E19</f>
        <v>213100</v>
      </c>
      <c r="J19" s="22" t="s">
        <v>13</v>
      </c>
    </row>
    <row r="20" spans="1:10" s="32" customFormat="1" ht="16.8" customHeight="1" x14ac:dyDescent="0.25">
      <c r="A20" s="26"/>
      <c r="B20" s="27" t="s">
        <v>43</v>
      </c>
      <c r="C20" s="28"/>
      <c r="D20" s="29"/>
      <c r="E20" s="30"/>
      <c r="F20" s="31"/>
      <c r="G20" s="30">
        <f>SUM(G8:G19)</f>
        <v>9045200</v>
      </c>
      <c r="H20" s="30"/>
      <c r="I20" s="30">
        <f>SUM(I8:I19)</f>
        <v>8978640</v>
      </c>
      <c r="J20" s="31"/>
    </row>
    <row r="21" spans="1:10" s="11" customFormat="1" ht="10.199999999999999" x14ac:dyDescent="0.2">
      <c r="A21" s="33"/>
      <c r="B21" s="33"/>
      <c r="C21" s="34"/>
      <c r="D21" s="35"/>
      <c r="E21" s="35"/>
      <c r="F21" s="35"/>
      <c r="G21" s="35"/>
      <c r="H21" s="35"/>
      <c r="I21" s="36"/>
      <c r="J21" s="36"/>
    </row>
    <row r="22" spans="1:10" s="11" customFormat="1" ht="21" customHeight="1" x14ac:dyDescent="0.2">
      <c r="A22" s="37" t="s">
        <v>44</v>
      </c>
      <c r="B22" s="33"/>
      <c r="C22" s="34"/>
      <c r="D22" s="35"/>
      <c r="E22" s="35"/>
      <c r="F22" s="35"/>
      <c r="G22" s="35"/>
      <c r="H22" s="35"/>
      <c r="I22" s="36"/>
      <c r="J22" s="36"/>
    </row>
    <row r="23" spans="1:10" s="40" customFormat="1" ht="43.2" customHeight="1" x14ac:dyDescent="0.2">
      <c r="A23" s="38" t="s">
        <v>45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27" customHeight="1" x14ac:dyDescent="0.25">
      <c r="A24" s="41" t="s">
        <v>46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85.2" customHeight="1" x14ac:dyDescent="0.25">
      <c r="A25" s="41" t="s">
        <v>47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52.2" customHeight="1" x14ac:dyDescent="0.25">
      <c r="A26" s="41" t="s">
        <v>48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36.6" customHeight="1" x14ac:dyDescent="0.25">
      <c r="A27" s="41" t="s">
        <v>49</v>
      </c>
      <c r="B27" s="41"/>
      <c r="C27" s="41"/>
      <c r="D27" s="41"/>
      <c r="E27" s="41"/>
      <c r="F27" s="41"/>
      <c r="G27" s="41"/>
      <c r="H27" s="41"/>
      <c r="I27" s="41"/>
      <c r="J27" s="41"/>
    </row>
  </sheetData>
  <mergeCells count="20">
    <mergeCell ref="A24:J24"/>
    <mergeCell ref="A25:J25"/>
    <mergeCell ref="A26:J26"/>
    <mergeCell ref="A27:J27"/>
    <mergeCell ref="J5:J7"/>
    <mergeCell ref="E6:E7"/>
    <mergeCell ref="F6:F7"/>
    <mergeCell ref="G6:G7"/>
    <mergeCell ref="H6:I6"/>
    <mergeCell ref="A23:J23"/>
    <mergeCell ref="A1:J1"/>
    <mergeCell ref="A2:J2"/>
    <mergeCell ref="A3:J3"/>
    <mergeCell ref="A4:J4"/>
    <mergeCell ref="A5:A7"/>
    <mergeCell ref="B5:B7"/>
    <mergeCell ref="C5:C7"/>
    <mergeCell ref="D5:D7"/>
    <mergeCell ref="E5:G5"/>
    <mergeCell ref="H5:I5"/>
  </mergeCells>
  <pageMargins left="0.31496062992125984" right="0.15748031496062992" top="0.62992125984251968" bottom="0.19685039370078741" header="0.11811023622047245" footer="0.1574803149606299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от 24 мая 2019г</vt:lpstr>
      <vt:lpstr>'Протокол итогов от 24 мая 2019г'!Область_печати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gp8</dc:creator>
  <cp:lastModifiedBy>gp8</cp:lastModifiedBy>
  <dcterms:created xsi:type="dcterms:W3CDTF">2019-05-24T11:21:46Z</dcterms:created>
  <dcterms:modified xsi:type="dcterms:W3CDTF">2019-05-24T11:22:31Z</dcterms:modified>
</cp:coreProperties>
</file>