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992" windowHeight="7308"/>
  </bookViews>
  <sheets>
    <sheet name="доход-расход" sheetId="7" r:id="rId1"/>
  </sheets>
  <calcPr calcId="145621"/>
</workbook>
</file>

<file path=xl/calcChain.xml><?xml version="1.0" encoding="utf-8"?>
<calcChain xmlns="http://schemas.openxmlformats.org/spreadsheetml/2006/main">
  <c r="C18" i="7" l="1"/>
  <c r="B24" i="7"/>
  <c r="B22" i="7"/>
  <c r="B37" i="7" l="1"/>
  <c r="B26" i="7"/>
  <c r="B12" i="7"/>
  <c r="B18" i="7" s="1"/>
  <c r="C37" i="7" l="1"/>
  <c r="C38" i="7" s="1"/>
</calcChain>
</file>

<file path=xl/sharedStrings.xml><?xml version="1.0" encoding="utf-8"?>
<sst xmlns="http://schemas.openxmlformats.org/spreadsheetml/2006/main" count="42" uniqueCount="42">
  <si>
    <t>(тыс.тенге)</t>
  </si>
  <si>
    <t>Налог на землю, на имущество</t>
  </si>
  <si>
    <t>Взносы на обязательное страхование работников</t>
  </si>
  <si>
    <t>Наименование показателя</t>
  </si>
  <si>
    <t>Обучение персоналов</t>
  </si>
  <si>
    <t>Услуги связи</t>
  </si>
  <si>
    <t>Платные услуги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</si>
  <si>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 интернет, вывоз мусора и т.д.)</t>
  </si>
  <si>
    <t>План на 2018 год</t>
  </si>
  <si>
    <t xml:space="preserve">Главный врач                 </t>
  </si>
  <si>
    <t xml:space="preserve">Главный бухгалтер                                            </t>
  </si>
  <si>
    <t xml:space="preserve">                                                                     (наименование организации)</t>
  </si>
  <si>
    <t>Расходы по фонду оплаты труда</t>
  </si>
  <si>
    <t>Коммунальные расходы</t>
  </si>
  <si>
    <t>Расходы на питание</t>
  </si>
  <si>
    <t>Приобретение хозяйственных товаров и инвентаря</t>
  </si>
  <si>
    <t>Распределении спонсорской и благотворительной помощи</t>
  </si>
  <si>
    <t>ОСМС (Обязательные социальные медицинские отчисления)</t>
  </si>
  <si>
    <t>Приобретения медицинского оборудования</t>
  </si>
  <si>
    <t>Приобретения медикаментов</t>
  </si>
  <si>
    <t>Местный бюджет</t>
  </si>
  <si>
    <t>ЦТТ из Республиканского бюджета</t>
  </si>
  <si>
    <t>Средства ФСМС</t>
  </si>
  <si>
    <t>Кассовые расходы</t>
  </si>
  <si>
    <t>Итого доходов:</t>
  </si>
  <si>
    <t>ДОХОДЫ:</t>
  </si>
  <si>
    <t>РАСХОДЫ:</t>
  </si>
  <si>
    <t>Итого расходов:</t>
  </si>
  <si>
    <t>ГКП на ПХВ "Городская поликлиника №8" УЗ г. Алматы</t>
  </si>
  <si>
    <t xml:space="preserve">  ОТЧЕТ О ДОХОДАХ И РАСХОДАХ ЗА 1 квартал 2018 ГОДА</t>
  </si>
  <si>
    <t>Кассовое поступление за 1 квартал 2018 г.</t>
  </si>
  <si>
    <t>Агибаева Ф.А.</t>
  </si>
  <si>
    <t>Назарбекова Н.Б.</t>
  </si>
  <si>
    <t>Оказание услуг по внешним  КДУ</t>
  </si>
  <si>
    <t>Возмещение коммунальных услуг</t>
  </si>
  <si>
    <t>Остаток средств на1 квартал 2018 года</t>
  </si>
  <si>
    <t>Остаток средств на 1 квартал 2018 года</t>
  </si>
  <si>
    <t>Средства ДКОМУ</t>
  </si>
  <si>
    <t>Соц.налог и соц.отчисления,ОППВ</t>
  </si>
  <si>
    <t>Прочие текущие расходы</t>
  </si>
  <si>
    <t>Прочие доходы</t>
  </si>
  <si>
    <t>Гарантийный взнос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</si>
</sst>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2" fontId="3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/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2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zoomScaleNormal="100" workbookViewId="0">
      <selection activeCell="C6" sqref="C6"/>
    </sheetView>
  </sheetViews>
  <sheetFormatPr defaultColWidth="9.109375" defaultRowHeight="13.8" x14ac:dyDescent="0.25"/>
  <cols>
    <col min="1" max="1" width="61.6640625" style="1" customWidth="1"/>
    <col min="2" max="2" width="19.6640625" style="1" customWidth="1"/>
    <col min="3" max="3" width="24" style="1" customWidth="1"/>
    <col min="4" max="5" width="9.109375" style="1"/>
    <col min="6" max="6" width="9.5546875" style="1" bestFit="1" customWidth="1"/>
    <col min="7" max="16384" width="9.109375" style="1"/>
  </cols>
  <sheetData>
    <row r="2" spans="1:3" ht="21" x14ac:dyDescent="0.4">
      <c r="A2" s="22" t="s">
        <v>29</v>
      </c>
      <c r="B2" s="22"/>
      <c r="C2" s="22"/>
    </row>
    <row r="4" spans="1:3" ht="18" x14ac:dyDescent="0.35">
      <c r="A4" s="23" t="s">
        <v>28</v>
      </c>
      <c r="B4" s="24"/>
      <c r="C4" s="24"/>
    </row>
    <row r="5" spans="1:3" x14ac:dyDescent="0.25">
      <c r="A5" s="25" t="s">
        <v>11</v>
      </c>
      <c r="B5" s="25"/>
      <c r="C5" s="25"/>
    </row>
    <row r="6" spans="1:3" x14ac:dyDescent="0.25">
      <c r="A6" s="2"/>
      <c r="B6" s="2"/>
      <c r="C6" s="3" t="s">
        <v>0</v>
      </c>
    </row>
    <row r="7" spans="1:3" ht="46.8" x14ac:dyDescent="0.25">
      <c r="A7" s="19" t="s">
        <v>3</v>
      </c>
      <c r="B7" s="20" t="s">
        <v>8</v>
      </c>
      <c r="C7" s="20" t="s">
        <v>30</v>
      </c>
    </row>
    <row r="8" spans="1:3" x14ac:dyDescent="0.25">
      <c r="A8" s="4" t="s">
        <v>35</v>
      </c>
      <c r="B8" s="10">
        <v>1522.18</v>
      </c>
      <c r="C8" s="10">
        <v>10130.02</v>
      </c>
    </row>
    <row r="9" spans="1:3" x14ac:dyDescent="0.25">
      <c r="A9" s="7" t="s">
        <v>25</v>
      </c>
      <c r="B9" s="11"/>
      <c r="C9" s="12"/>
    </row>
    <row r="10" spans="1:3" x14ac:dyDescent="0.25">
      <c r="A10" s="4" t="s">
        <v>20</v>
      </c>
      <c r="B10" s="10">
        <v>4000.01</v>
      </c>
      <c r="C10" s="10"/>
    </row>
    <row r="11" spans="1:3" x14ac:dyDescent="0.25">
      <c r="A11" s="4" t="s">
        <v>21</v>
      </c>
      <c r="B11" s="13"/>
      <c r="C11" s="14"/>
    </row>
    <row r="12" spans="1:3" x14ac:dyDescent="0.25">
      <c r="A12" s="4" t="s">
        <v>22</v>
      </c>
      <c r="B12" s="13">
        <f>571680+72000+40000</f>
        <v>683680</v>
      </c>
      <c r="C12" s="14">
        <v>128756.14</v>
      </c>
    </row>
    <row r="13" spans="1:3" x14ac:dyDescent="0.25">
      <c r="A13" s="4" t="s">
        <v>37</v>
      </c>
      <c r="B13" s="13"/>
      <c r="C13" s="14">
        <v>6735.51</v>
      </c>
    </row>
    <row r="14" spans="1:3" x14ac:dyDescent="0.25">
      <c r="A14" s="4" t="s">
        <v>6</v>
      </c>
      <c r="B14" s="13">
        <v>55000</v>
      </c>
      <c r="C14" s="14">
        <v>13332.95</v>
      </c>
    </row>
    <row r="15" spans="1:3" x14ac:dyDescent="0.25">
      <c r="A15" s="4" t="s">
        <v>33</v>
      </c>
      <c r="B15" s="13">
        <v>2000</v>
      </c>
      <c r="C15" s="14">
        <v>46.87</v>
      </c>
    </row>
    <row r="16" spans="1:3" x14ac:dyDescent="0.25">
      <c r="A16" s="4" t="s">
        <v>34</v>
      </c>
      <c r="B16" s="13">
        <v>911.64</v>
      </c>
      <c r="C16" s="14">
        <v>56.45</v>
      </c>
    </row>
    <row r="17" spans="1:6" x14ac:dyDescent="0.25">
      <c r="A17" s="4" t="s">
        <v>40</v>
      </c>
      <c r="B17" s="13"/>
      <c r="C17" s="26">
        <v>557.1</v>
      </c>
    </row>
    <row r="18" spans="1:6" x14ac:dyDescent="0.25">
      <c r="A18" s="7" t="s">
        <v>24</v>
      </c>
      <c r="B18" s="15">
        <f>SUM(B10:B16)</f>
        <v>745591.65</v>
      </c>
      <c r="C18" s="15">
        <f>SUM(C10:C17)</f>
        <v>149485.02000000002</v>
      </c>
    </row>
    <row r="19" spans="1:6" x14ac:dyDescent="0.25">
      <c r="A19" s="4"/>
      <c r="B19" s="4"/>
      <c r="C19" s="8"/>
    </row>
    <row r="20" spans="1:6" ht="15.6" x14ac:dyDescent="0.3">
      <c r="A20" s="7" t="s">
        <v>26</v>
      </c>
      <c r="B20" s="7"/>
      <c r="C20" s="18" t="s">
        <v>23</v>
      </c>
    </row>
    <row r="21" spans="1:6" x14ac:dyDescent="0.25">
      <c r="A21" s="4" t="s">
        <v>12</v>
      </c>
      <c r="B21" s="10">
        <v>501693.03</v>
      </c>
      <c r="C21" s="10">
        <v>107717.31</v>
      </c>
    </row>
    <row r="22" spans="1:6" x14ac:dyDescent="0.25">
      <c r="A22" s="4" t="s">
        <v>38</v>
      </c>
      <c r="B22" s="10">
        <f>49694.39+315.48</f>
        <v>50009.87</v>
      </c>
      <c r="C22" s="10">
        <v>6068.9</v>
      </c>
    </row>
    <row r="23" spans="1:6" x14ac:dyDescent="0.25">
      <c r="A23" s="4" t="s">
        <v>17</v>
      </c>
      <c r="B23" s="10">
        <v>6772.86</v>
      </c>
      <c r="C23" s="10">
        <v>960.1</v>
      </c>
    </row>
    <row r="24" spans="1:6" x14ac:dyDescent="0.25">
      <c r="A24" s="4" t="s">
        <v>1</v>
      </c>
      <c r="B24" s="10">
        <f>13.25+140.82</f>
        <v>154.07</v>
      </c>
      <c r="C24" s="10">
        <v>476.8</v>
      </c>
    </row>
    <row r="25" spans="1:6" x14ac:dyDescent="0.25">
      <c r="A25" s="4" t="s">
        <v>2</v>
      </c>
      <c r="B25" s="10">
        <v>2500</v>
      </c>
      <c r="C25" s="10">
        <v>2338.5</v>
      </c>
    </row>
    <row r="26" spans="1:6" x14ac:dyDescent="0.25">
      <c r="A26" s="4" t="s">
        <v>13</v>
      </c>
      <c r="B26" s="10">
        <f>7000+1740.5</f>
        <v>8740.5</v>
      </c>
      <c r="C26" s="27">
        <v>2429.96</v>
      </c>
      <c r="D26" s="5"/>
    </row>
    <row r="27" spans="1:6" x14ac:dyDescent="0.25">
      <c r="A27" s="4" t="s">
        <v>5</v>
      </c>
      <c r="B27" s="10">
        <v>3000</v>
      </c>
      <c r="C27" s="27">
        <v>399.31</v>
      </c>
    </row>
    <row r="28" spans="1:6" x14ac:dyDescent="0.25">
      <c r="A28" s="4" t="s">
        <v>19</v>
      </c>
      <c r="B28" s="10">
        <v>58300.28</v>
      </c>
      <c r="C28" s="27">
        <v>1726.11</v>
      </c>
    </row>
    <row r="29" spans="1:6" x14ac:dyDescent="0.25">
      <c r="A29" s="4" t="s">
        <v>18</v>
      </c>
      <c r="B29" s="10">
        <v>28100</v>
      </c>
      <c r="C29" s="27">
        <v>0</v>
      </c>
    </row>
    <row r="30" spans="1:6" x14ac:dyDescent="0.25">
      <c r="A30" s="4" t="s">
        <v>14</v>
      </c>
      <c r="B30" s="10"/>
      <c r="C30" s="27"/>
      <c r="F30" s="5"/>
    </row>
    <row r="31" spans="1:6" x14ac:dyDescent="0.25">
      <c r="A31" s="4" t="s">
        <v>15</v>
      </c>
      <c r="B31" s="10">
        <v>8760.8700000000008</v>
      </c>
      <c r="C31" s="27">
        <v>7140.72</v>
      </c>
    </row>
    <row r="32" spans="1:6" x14ac:dyDescent="0.25">
      <c r="A32" s="4" t="s">
        <v>4</v>
      </c>
      <c r="B32" s="10">
        <v>4000</v>
      </c>
      <c r="C32" s="27">
        <v>1607.1</v>
      </c>
    </row>
    <row r="33" spans="1:5" ht="55.2" x14ac:dyDescent="0.25">
      <c r="A33" s="6" t="s">
        <v>7</v>
      </c>
      <c r="B33" s="16">
        <v>73675.97</v>
      </c>
      <c r="C33" s="27">
        <v>15178.2</v>
      </c>
    </row>
    <row r="34" spans="1:5" x14ac:dyDescent="0.25">
      <c r="A34" s="6" t="s">
        <v>39</v>
      </c>
      <c r="B34" s="16">
        <v>51.93</v>
      </c>
      <c r="C34" s="27">
        <v>24.13</v>
      </c>
    </row>
    <row r="35" spans="1:5" x14ac:dyDescent="0.25">
      <c r="A35" s="6" t="s">
        <v>41</v>
      </c>
      <c r="B35" s="16"/>
      <c r="C35" s="27">
        <v>184</v>
      </c>
    </row>
    <row r="36" spans="1:5" x14ac:dyDescent="0.25">
      <c r="A36" s="4" t="s">
        <v>16</v>
      </c>
      <c r="B36" s="10"/>
      <c r="C36" s="27"/>
    </row>
    <row r="37" spans="1:5" x14ac:dyDescent="0.25">
      <c r="A37" s="7" t="s">
        <v>27</v>
      </c>
      <c r="B37" s="17">
        <f>SUM(B21:B36)</f>
        <v>745759.38</v>
      </c>
      <c r="C37" s="17">
        <f>SUM(C21:C36)</f>
        <v>146251.14000000001</v>
      </c>
      <c r="E37" s="5"/>
    </row>
    <row r="38" spans="1:5" x14ac:dyDescent="0.25">
      <c r="A38" s="4" t="s">
        <v>36</v>
      </c>
      <c r="B38" s="4">
        <v>1354.45</v>
      </c>
      <c r="C38" s="28">
        <f>C8+C18-C37</f>
        <v>13363.899999999994</v>
      </c>
      <c r="D38" s="21"/>
      <c r="E38" s="5"/>
    </row>
    <row r="39" spans="1:5" x14ac:dyDescent="0.25">
      <c r="E39" s="5"/>
    </row>
    <row r="40" spans="1:5" ht="17.399999999999999" x14ac:dyDescent="0.3">
      <c r="A40" s="9" t="s">
        <v>9</v>
      </c>
      <c r="B40" s="9" t="s">
        <v>31</v>
      </c>
      <c r="C40" s="5"/>
    </row>
    <row r="41" spans="1:5" ht="17.399999999999999" x14ac:dyDescent="0.3">
      <c r="A41" s="9"/>
      <c r="B41" s="9"/>
    </row>
    <row r="42" spans="1:5" ht="17.399999999999999" x14ac:dyDescent="0.3">
      <c r="A42" s="9" t="s">
        <v>10</v>
      </c>
      <c r="B42" s="9" t="s">
        <v>32</v>
      </c>
    </row>
    <row r="43" spans="1:5" x14ac:dyDescent="0.25">
      <c r="A43" s="2"/>
      <c r="B43" s="2"/>
      <c r="C43" s="2"/>
    </row>
    <row r="44" spans="1:5" x14ac:dyDescent="0.25">
      <c r="A44" s="2"/>
      <c r="B44" s="2"/>
      <c r="C44" s="2"/>
    </row>
    <row r="45" spans="1:5" x14ac:dyDescent="0.25">
      <c r="A45" s="2"/>
      <c r="B45" s="2"/>
      <c r="C45" s="2"/>
    </row>
    <row r="46" spans="1:5" x14ac:dyDescent="0.25">
      <c r="A46" s="2"/>
      <c r="B46" s="2"/>
      <c r="C46" s="2"/>
    </row>
    <row r="47" spans="1:5" x14ac:dyDescent="0.25">
      <c r="A47" s="2"/>
      <c r="B47" s="2"/>
      <c r="C47" s="2"/>
    </row>
    <row r="48" spans="1:5" x14ac:dyDescent="0.25">
      <c r="A48" s="2"/>
      <c r="B48" s="2"/>
      <c r="C48" s="2"/>
    </row>
  </sheetData>
  <mergeCells count="3">
    <mergeCell ref="A2:C2"/>
    <mergeCell ref="A4:C4"/>
    <mergeCell ref="A5:C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доход-расход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gp8</cp:lastModifiedBy>
  <cp:lastPrinted>2018-04-13T06:53:02Z</cp:lastPrinted>
  <dcterms:created xsi:type="dcterms:W3CDTF">2015-09-30T11:21:26Z</dcterms:created>
  <dcterms:modified xsi:type="dcterms:W3CDTF">2018-04-13T08:04:09Z</dcterms:modified>
</cp:coreProperties>
</file>